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SUBVENCIONES 2021" sheetId="1" r:id="rId1"/>
  </sheets>
  <definedNames>
    <definedName name="_xlnm.Print_Area" localSheetId="0">'SUBVENCIONES 2021'!$A$1:$L$69</definedName>
    <definedName name="_xlnm.Print_Titles" localSheetId="0">'SUBVENCIONES 2021'!$2:$2</definedName>
  </definedNames>
  <calcPr fullCalcOnLoad="1"/>
</workbook>
</file>

<file path=xl/sharedStrings.xml><?xml version="1.0" encoding="utf-8"?>
<sst xmlns="http://schemas.openxmlformats.org/spreadsheetml/2006/main" count="352" uniqueCount="133">
  <si>
    <t>Aplicación Presupuestaria</t>
  </si>
  <si>
    <t>Línea de Subvención</t>
  </si>
  <si>
    <t>Beneficiario</t>
  </si>
  <si>
    <t>Importe</t>
  </si>
  <si>
    <t>Concesión</t>
  </si>
  <si>
    <t>Finalidad</t>
  </si>
  <si>
    <t>Plazo de ejecución</t>
  </si>
  <si>
    <t>Pagos anticipados</t>
  </si>
  <si>
    <t>Importe justificado</t>
  </si>
  <si>
    <t>Cuantías pagadas</t>
  </si>
  <si>
    <t>Resoluciones de reintegro</t>
  </si>
  <si>
    <t>Sanciones impuestas</t>
  </si>
  <si>
    <t>Ciclo urbano del agua</t>
  </si>
  <si>
    <t>AÍNSA-SOBRARBE</t>
  </si>
  <si>
    <t>LASPAÚLES</t>
  </si>
  <si>
    <t>SABIÑÁNIGO</t>
  </si>
  <si>
    <t>SANTA CRUZ DE LA SERÓS</t>
  </si>
  <si>
    <t>CONSTRUCCIÓN DE LA EDAR DE ARRO</t>
  </si>
  <si>
    <t>Convocatoria (Orden AGM/1426/2020, de 23 de diciembre)</t>
  </si>
  <si>
    <t>CONSTRUCCIÓN DE LA EDAR DE LATORRECILLA</t>
  </si>
  <si>
    <t>AÍSA</t>
  </si>
  <si>
    <t>CONSTRUCCIÓN DE LA EDAR DE ESPOSA</t>
  </si>
  <si>
    <t>ARAGÜÉS DEL PUERTO</t>
  </si>
  <si>
    <t>CONSTRUCCIÓN DE LA EDAR DE ARAGÜÉS DEL PUERTO</t>
  </si>
  <si>
    <t>ARTIEDA</t>
  </si>
  <si>
    <t>CONSTRUCCIÓN DE LA EDAR DE ARTIEDA</t>
  </si>
  <si>
    <t>BAILO</t>
  </si>
  <si>
    <t>CONSTRUCCIÓN DE LA EDAR DE LARUÉS</t>
  </si>
  <si>
    <t>CONSTRUCCIÓN DE LA EDAR DE ARRÉS</t>
  </si>
  <si>
    <t>BIELSA</t>
  </si>
  <si>
    <t>CONSTRUCCIÓN DE LA EDAR DE JAVIERRE</t>
  </si>
  <si>
    <t>BONANSA</t>
  </si>
  <si>
    <t>CONSTRUCCIÓN DE LA EDAR DE BONANSA</t>
  </si>
  <si>
    <t>BORAU</t>
  </si>
  <si>
    <t>CONSTRUCCIÓN DE LA EDAR DE BORAU</t>
  </si>
  <si>
    <t>BROTO</t>
  </si>
  <si>
    <t>CONSTRUCCIÓN DE LA EDAR DE SARVISÉ</t>
  </si>
  <si>
    <t>CASTEJÓN DE SOS</t>
  </si>
  <si>
    <t>CONSTRUCCIÓN DE LA EDAR DE RAMASTUÉ</t>
  </si>
  <si>
    <t>FISCAL</t>
  </si>
  <si>
    <t>CONSTRUCCIÓN DE LA EDAR DE LIGÜERRE DE ARA</t>
  </si>
  <si>
    <t>JACA</t>
  </si>
  <si>
    <t>CONSTRUCCIÓN DE LA EDAR DE BARÓS</t>
  </si>
  <si>
    <t>CONSTRUCCIÓN DE LA EDAR DE NOVÉS</t>
  </si>
  <si>
    <t>JASA</t>
  </si>
  <si>
    <t>CONSTRUCCIÓN DE LA EDAR DE JASA</t>
  </si>
  <si>
    <t>LABUERDA</t>
  </si>
  <si>
    <t>CONSTRUCCIÓN DE LA EDAR DE LABUERDA</t>
  </si>
  <si>
    <t>CONSTRUCCIÓN DE LA EDAR DE LASPAÚLES OESTE Y VILAPLANA</t>
  </si>
  <si>
    <t>MONTANUY</t>
  </si>
  <si>
    <t>CONSTRUCCIÓN DE LA EDAR DE MONTANUY</t>
  </si>
  <si>
    <t>CONSTRUCCIÓN DE LA EDAR DE NOALES</t>
  </si>
  <si>
    <t>PUEYO DE ARAGUÁS, EL</t>
  </si>
  <si>
    <t>CONSTRUCCIÓN DE LA EDAR DE TORRELISA</t>
  </si>
  <si>
    <t>CONSTRUCCIÓN DE LA EDAR DE ISÚN DE BASA</t>
  </si>
  <si>
    <t>CONSTRUCCIÓN DE LA EDAR DE BINACUA</t>
  </si>
  <si>
    <t>SARAVILLO</t>
  </si>
  <si>
    <t>CONSTRUCCIÓN DE LA EDAR DE SARAVILLO</t>
  </si>
  <si>
    <t>TELLA-SIN</t>
  </si>
  <si>
    <t>CONSTRUCCIÓN DE LA EDAR DE LAFORTUNADA</t>
  </si>
  <si>
    <t>CONSTRUCCIÓN DE LA EDAR DE SIN</t>
  </si>
  <si>
    <t>TORRE LA RIBERA</t>
  </si>
  <si>
    <t>MEJORA DE LA EDAR DE VILAS DEL TURBÓN</t>
  </si>
  <si>
    <t>Ciclo urbano del agua - FITE</t>
  </si>
  <si>
    <t>ANDORRA</t>
  </si>
  <si>
    <t>Redacción del Proyecto de adecuación del colector general y tanque de tormentas en Andorra</t>
  </si>
  <si>
    <t>TERUEL</t>
  </si>
  <si>
    <t>Redacción del Proyecto de la EDAR de San Blas</t>
  </si>
  <si>
    <t>LA PORTELLADA</t>
  </si>
  <si>
    <t>Redacción del Proyecto de la EDAR de La Portellada</t>
  </si>
  <si>
    <t>FUENTESPALDA</t>
  </si>
  <si>
    <t>Redacción del Proyecto de la EDAR de Fuentespalda</t>
  </si>
  <si>
    <t>LINARES DE MORA</t>
  </si>
  <si>
    <t>Redacción del Proyecto de la EDAR de Linares de Mora</t>
  </si>
  <si>
    <t>LA CODOÑERA</t>
  </si>
  <si>
    <t>Redacción del Proyecto de la EDAR de La Codoñera</t>
  </si>
  <si>
    <t>FUENTES CLARAS</t>
  </si>
  <si>
    <t>Redacción del Proyecto de aislamiento de la red de saneamiento frente a aguas limpias</t>
  </si>
  <si>
    <t>LLEDÓ</t>
  </si>
  <si>
    <t>Redacción del Proyecto de la EDAR de Lledó</t>
  </si>
  <si>
    <t>ALBENTOSA</t>
  </si>
  <si>
    <t>Redacción del Proyecto de la EDAR de Albentosa</t>
  </si>
  <si>
    <t>VALDELTORMO</t>
  </si>
  <si>
    <t>Redacción del Proyecto de la EDAR de Valdeltormo</t>
  </si>
  <si>
    <t>Redacción del Proyecto de la EDAR de Caudé</t>
  </si>
  <si>
    <t xml:space="preserve"> </t>
  </si>
  <si>
    <t>Convocatoria (Orden AGM/171/2021, de 3 de marzo)</t>
  </si>
  <si>
    <t>72010/5121/760132/91002</t>
  </si>
  <si>
    <t>72010/5121/760132/32220
72010/5121/760132/91220</t>
  </si>
  <si>
    <t>MONZON</t>
  </si>
  <si>
    <t>FUENTES DE EBRO</t>
  </si>
  <si>
    <t>CABAÑAS DE EBRO</t>
  </si>
  <si>
    <t>ALCALA DE EBRO</t>
  </si>
  <si>
    <t>PINA DE EBRO</t>
  </si>
  <si>
    <t>NOVILLAS</t>
  </si>
  <si>
    <t>PASTRIZ</t>
  </si>
  <si>
    <t>Gestión riesgos inundación</t>
  </si>
  <si>
    <t>FRAGA</t>
  </si>
  <si>
    <t>SÁDABA</t>
  </si>
  <si>
    <t>DAROCA</t>
  </si>
  <si>
    <t>BIJUESCA</t>
  </si>
  <si>
    <t>TORRIJO DE LA CAÑADA</t>
  </si>
  <si>
    <t>SÁSTAGO</t>
  </si>
  <si>
    <t>BIOTA</t>
  </si>
  <si>
    <t>ALBORGE</t>
  </si>
  <si>
    <t>AINSA-SOBRARBE</t>
  </si>
  <si>
    <t>PRADILLA DE EBRO</t>
  </si>
  <si>
    <t>TORRES DE BERRELLÉN</t>
  </si>
  <si>
    <t>Instalación de megafonía de alerta ciudadana en Fuentes de Ebro</t>
  </si>
  <si>
    <t>Adquisición de Motobomba de aguas sucias en Torres de Berrellen</t>
  </si>
  <si>
    <t>Adquisición bomba centrífuga y cuadro eléctrico en Cabañas de Ebro</t>
  </si>
  <si>
    <t>Adquisición de motobomba para extracción de agua en Pastriz</t>
  </si>
  <si>
    <t>Adquisición equipos y medios materiales en Aínsa</t>
  </si>
  <si>
    <t>Plan de actuación ante riesgo de inundación de Sástago</t>
  </si>
  <si>
    <t>Plan de actuación ante riesgo de inundación de Sádaba</t>
  </si>
  <si>
    <t xml:space="preserve"> Plan de actuación ante riesgo de inundación de Daroca</t>
  </si>
  <si>
    <t>Plan de actuación ante riesgo de inundación de Fraga</t>
  </si>
  <si>
    <t>lan de actuación ante riesgo de inundación de Torrijo de la Cañada</t>
  </si>
  <si>
    <t>Plan de actuación ante riesgo de inundación de Biota</t>
  </si>
  <si>
    <t xml:space="preserve"> Plan de actuación ante riesgo de inundación de Bijuesca</t>
  </si>
  <si>
    <t>Adquisición equipos y medios materiales frente inundaciones en Pradilla de Ebro</t>
  </si>
  <si>
    <t>Instalación de cuatro válvulas de retención de descarga en Pina de Ebro</t>
  </si>
  <si>
    <t>Plan de actuación ante riesgo de inundación de Alborge</t>
  </si>
  <si>
    <t>Convocatoria (Orden AGM/111/2021, de 22 febrero)</t>
  </si>
  <si>
    <t xml:space="preserve"> 72010/5121/760142/91002</t>
  </si>
  <si>
    <t>Convocatoria (Orden AGM188/2021, de 9 de marzo</t>
  </si>
  <si>
    <t>Planes actuación ante riesgos inundacion</t>
  </si>
  <si>
    <t>REDACCIÓN PLAN DE ACTUACIÓN MUNICIPAL ANTE EL RIESGO DE INUNDACIONES</t>
  </si>
  <si>
    <t>BOQUIÑENI</t>
  </si>
  <si>
    <t>QUINTO</t>
  </si>
  <si>
    <t>Revocación Parcial
150,84</t>
  </si>
  <si>
    <t>7.209.37</t>
  </si>
  <si>
    <t>SUBVENCIONES CONCEDIDAS POR EL IAA EN EL AÑO 2021 (A fecha de  13 de Junio 2022)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</si>
</sst>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€&quot;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\ _€"/>
    <numFmt numFmtId="172" formatCode="d/m/yy"/>
    <numFmt numFmtId="173" formatCode="_-* #,##0\ &quot;pta&quot;_-;\-* #,##0\ &quot;pta&quot;_-;_-* &quot;-&quot;\ &quot;pta&quot;_-;_-@_-"/>
    <numFmt numFmtId="174" formatCode="[$-C0A]dddd\,\ dd&quot; de &quot;mmmm&quot; de &quot;yyyy"/>
    <numFmt numFmtId="175" formatCode="[$-C0A]d\-mmm\-yy;@"/>
    <numFmt numFmtId="176" formatCode="mmm\-yyyy"/>
    <numFmt numFmtId="177" formatCode="[$-C0A]dddd\,\ d&quot; de &quot;mmmm&quot; de &quot;yyyy"/>
    <numFmt numFmtId="178" formatCode="[$-F800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6" fillId="0" borderId="10" xfId="5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1" fontId="44" fillId="0" borderId="10" xfId="52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71" fontId="6" fillId="0" borderId="13" xfId="52" applyNumberFormat="1" applyFont="1" applyFill="1" applyBorder="1" applyAlignment="1">
      <alignment horizontal="center" vertical="center" wrapText="1"/>
    </xf>
    <xf numFmtId="14" fontId="6" fillId="0" borderId="13" xfId="52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5" fillId="33" borderId="15" xfId="56" applyFont="1" applyFill="1" applyBorder="1" applyAlignment="1">
      <alignment horizontal="center" vertical="center" wrapText="1"/>
      <protection/>
    </xf>
    <xf numFmtId="4" fontId="5" fillId="33" borderId="15" xfId="56" applyNumberFormat="1" applyFont="1" applyFill="1" applyBorder="1" applyAlignment="1">
      <alignment horizontal="center" vertical="center" wrapText="1"/>
      <protection/>
    </xf>
    <xf numFmtId="4" fontId="5" fillId="33" borderId="15" xfId="0" applyNumberFormat="1" applyFont="1" applyFill="1" applyBorder="1" applyAlignment="1">
      <alignment horizontal="center" vertical="center" wrapText="1"/>
    </xf>
    <xf numFmtId="175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Hoja1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="80" zoomScaleNormal="80" zoomScalePageLayoutView="0" workbookViewId="0" topLeftCell="A1">
      <pane ySplit="2" topLeftCell="A51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27.57421875" style="7" customWidth="1"/>
    <col min="2" max="2" width="31.57421875" style="7" customWidth="1"/>
    <col min="3" max="3" width="24.8515625" style="7" bestFit="1" customWidth="1"/>
    <col min="4" max="4" width="77.28125" style="7" customWidth="1"/>
    <col min="5" max="5" width="17.421875" style="19" bestFit="1" customWidth="1"/>
    <col min="6" max="6" width="53.00390625" style="7" customWidth="1"/>
    <col min="7" max="7" width="26.28125" style="20" customWidth="1"/>
    <col min="8" max="12" width="26.28125" style="7" customWidth="1"/>
    <col min="13" max="16384" width="11.421875" style="8" customWidth="1"/>
  </cols>
  <sheetData>
    <row r="1" spans="1:12" ht="30.75" customHeight="1" thickBot="1">
      <c r="A1" s="36" t="s">
        <v>132</v>
      </c>
      <c r="B1" s="37"/>
      <c r="C1" s="37"/>
      <c r="D1" s="37"/>
      <c r="E1" s="38"/>
      <c r="F1" s="30"/>
      <c r="G1" s="23"/>
      <c r="H1" s="22"/>
      <c r="I1" s="22"/>
      <c r="J1" s="22"/>
      <c r="K1" s="22"/>
      <c r="L1" s="22"/>
    </row>
    <row r="2" spans="1:13" s="14" customFormat="1" ht="55.5" customHeight="1" thickBot="1">
      <c r="A2" s="31" t="s">
        <v>0</v>
      </c>
      <c r="B2" s="32" t="s">
        <v>1</v>
      </c>
      <c r="C2" s="32" t="s">
        <v>2</v>
      </c>
      <c r="D2" s="32" t="s">
        <v>5</v>
      </c>
      <c r="E2" s="32" t="s">
        <v>3</v>
      </c>
      <c r="F2" s="33" t="s">
        <v>4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5" t="s">
        <v>11</v>
      </c>
      <c r="M2" s="21"/>
    </row>
    <row r="3" spans="1:12" s="15" customFormat="1" ht="30" customHeight="1">
      <c r="A3" s="24" t="s">
        <v>87</v>
      </c>
      <c r="B3" s="24" t="s">
        <v>12</v>
      </c>
      <c r="C3" s="25" t="s">
        <v>13</v>
      </c>
      <c r="D3" s="25" t="s">
        <v>17</v>
      </c>
      <c r="E3" s="26">
        <v>134161.8785</v>
      </c>
      <c r="F3" s="27" t="s">
        <v>18</v>
      </c>
      <c r="G3" s="28">
        <v>45595</v>
      </c>
      <c r="H3" s="27">
        <v>827.6280481825432</v>
      </c>
      <c r="I3" s="27">
        <v>0</v>
      </c>
      <c r="J3" s="27">
        <f>H3</f>
        <v>827.6280481825432</v>
      </c>
      <c r="K3" s="29"/>
      <c r="L3" s="29"/>
    </row>
    <row r="4" spans="1:12" s="15" customFormat="1" ht="30" customHeight="1">
      <c r="A4" s="5" t="s">
        <v>87</v>
      </c>
      <c r="B4" s="5" t="s">
        <v>12</v>
      </c>
      <c r="C4" s="6" t="s">
        <v>13</v>
      </c>
      <c r="D4" s="6" t="s">
        <v>19</v>
      </c>
      <c r="E4" s="1">
        <v>76517.09449999999</v>
      </c>
      <c r="F4" s="2" t="s">
        <v>18</v>
      </c>
      <c r="G4" s="4">
        <v>45595</v>
      </c>
      <c r="H4" s="2">
        <v>472.0244996691382</v>
      </c>
      <c r="I4" s="2">
        <v>0</v>
      </c>
      <c r="J4" s="2">
        <f aca="true" t="shared" si="0" ref="J4:J28">H4</f>
        <v>472.0244996691382</v>
      </c>
      <c r="K4" s="3"/>
      <c r="L4" s="3"/>
    </row>
    <row r="5" spans="1:12" s="15" customFormat="1" ht="30" customHeight="1">
      <c r="A5" s="5" t="s">
        <v>87</v>
      </c>
      <c r="B5" s="5" t="s">
        <v>12</v>
      </c>
      <c r="C5" s="6" t="s">
        <v>20</v>
      </c>
      <c r="D5" s="6" t="s">
        <v>21</v>
      </c>
      <c r="E5" s="1">
        <v>250000</v>
      </c>
      <c r="F5" s="2" t="s">
        <v>18</v>
      </c>
      <c r="G5" s="4">
        <v>45595</v>
      </c>
      <c r="H5" s="2">
        <v>1542.2191039583263</v>
      </c>
      <c r="I5" s="2">
        <v>0</v>
      </c>
      <c r="J5" s="2">
        <f t="shared" si="0"/>
        <v>1542.2191039583263</v>
      </c>
      <c r="K5" s="3"/>
      <c r="L5" s="3"/>
    </row>
    <row r="6" spans="1:12" s="15" customFormat="1" ht="30" customHeight="1">
      <c r="A6" s="5" t="s">
        <v>87</v>
      </c>
      <c r="B6" s="5" t="s">
        <v>12</v>
      </c>
      <c r="C6" s="6" t="s">
        <v>22</v>
      </c>
      <c r="D6" s="6" t="s">
        <v>23</v>
      </c>
      <c r="E6" s="1">
        <v>553981.77</v>
      </c>
      <c r="F6" s="2" t="s">
        <v>18</v>
      </c>
      <c r="G6" s="4">
        <v>45595</v>
      </c>
      <c r="H6" s="2">
        <v>3417.4450757545906</v>
      </c>
      <c r="I6" s="2">
        <v>0</v>
      </c>
      <c r="J6" s="2">
        <f t="shared" si="0"/>
        <v>3417.4450757545906</v>
      </c>
      <c r="K6" s="3"/>
      <c r="L6" s="3"/>
    </row>
    <row r="7" spans="1:12" s="15" customFormat="1" ht="30" customHeight="1">
      <c r="A7" s="5" t="s">
        <v>87</v>
      </c>
      <c r="B7" s="5" t="s">
        <v>12</v>
      </c>
      <c r="C7" s="6" t="s">
        <v>24</v>
      </c>
      <c r="D7" s="6" t="s">
        <v>25</v>
      </c>
      <c r="E7" s="1">
        <v>193778.112</v>
      </c>
      <c r="F7" s="2" t="s">
        <v>18</v>
      </c>
      <c r="G7" s="4">
        <v>45595</v>
      </c>
      <c r="H7" s="2">
        <v>1195.3932250215048</v>
      </c>
      <c r="I7" s="2">
        <v>0</v>
      </c>
      <c r="J7" s="2">
        <f t="shared" si="0"/>
        <v>1195.3932250215048</v>
      </c>
      <c r="K7" s="3"/>
      <c r="L7" s="3"/>
    </row>
    <row r="8" spans="1:12" s="15" customFormat="1" ht="30" customHeight="1">
      <c r="A8" s="5" t="s">
        <v>87</v>
      </c>
      <c r="B8" s="5" t="s">
        <v>12</v>
      </c>
      <c r="C8" s="6" t="s">
        <v>26</v>
      </c>
      <c r="D8" s="6" t="s">
        <v>27</v>
      </c>
      <c r="E8" s="1">
        <v>249950.92</v>
      </c>
      <c r="F8" s="2" t="s">
        <v>18</v>
      </c>
      <c r="G8" s="4">
        <v>45595</v>
      </c>
      <c r="H8" s="2">
        <v>1541.9163355038372</v>
      </c>
      <c r="I8" s="2">
        <v>0</v>
      </c>
      <c r="J8" s="2">
        <f t="shared" si="0"/>
        <v>1541.9163355038372</v>
      </c>
      <c r="K8" s="3"/>
      <c r="L8" s="3"/>
    </row>
    <row r="9" spans="1:12" s="15" customFormat="1" ht="30" customHeight="1">
      <c r="A9" s="5" t="s">
        <v>87</v>
      </c>
      <c r="B9" s="5" t="s">
        <v>12</v>
      </c>
      <c r="C9" s="6" t="s">
        <v>26</v>
      </c>
      <c r="D9" s="6" t="s">
        <v>28</v>
      </c>
      <c r="E9" s="1">
        <v>219077.47</v>
      </c>
      <c r="F9" s="2" t="s">
        <v>18</v>
      </c>
      <c r="G9" s="4">
        <v>45595</v>
      </c>
      <c r="H9" s="2">
        <v>1351.4618379234284</v>
      </c>
      <c r="I9" s="2">
        <v>0</v>
      </c>
      <c r="J9" s="2">
        <f t="shared" si="0"/>
        <v>1351.4618379234284</v>
      </c>
      <c r="K9" s="3"/>
      <c r="L9" s="3"/>
    </row>
    <row r="10" spans="1:12" s="15" customFormat="1" ht="30" customHeight="1">
      <c r="A10" s="5" t="s">
        <v>87</v>
      </c>
      <c r="B10" s="5" t="s">
        <v>12</v>
      </c>
      <c r="C10" s="6" t="s">
        <v>29</v>
      </c>
      <c r="D10" s="6" t="s">
        <v>30</v>
      </c>
      <c r="E10" s="1">
        <v>104146.45749999999</v>
      </c>
      <c r="F10" s="2" t="s">
        <v>18</v>
      </c>
      <c r="G10" s="4">
        <v>45595</v>
      </c>
      <c r="H10" s="2">
        <v>642.4666254643356</v>
      </c>
      <c r="I10" s="2">
        <v>0</v>
      </c>
      <c r="J10" s="2">
        <f t="shared" si="0"/>
        <v>642.4666254643356</v>
      </c>
      <c r="K10" s="3"/>
      <c r="L10" s="3"/>
    </row>
    <row r="11" spans="1:12" s="15" customFormat="1" ht="30" customHeight="1">
      <c r="A11" s="5" t="s">
        <v>87</v>
      </c>
      <c r="B11" s="5" t="s">
        <v>12</v>
      </c>
      <c r="C11" s="6" t="s">
        <v>31</v>
      </c>
      <c r="D11" s="6" t="s">
        <v>32</v>
      </c>
      <c r="E11" s="1">
        <v>177470.7</v>
      </c>
      <c r="F11" s="2" t="s">
        <v>18</v>
      </c>
      <c r="G11" s="4">
        <v>45595</v>
      </c>
      <c r="H11" s="2">
        <v>1094.794815731428</v>
      </c>
      <c r="I11" s="2">
        <v>0</v>
      </c>
      <c r="J11" s="2">
        <f t="shared" si="0"/>
        <v>1094.794815731428</v>
      </c>
      <c r="K11" s="3"/>
      <c r="L11" s="3"/>
    </row>
    <row r="12" spans="1:12" s="15" customFormat="1" ht="30" customHeight="1">
      <c r="A12" s="5" t="s">
        <v>87</v>
      </c>
      <c r="B12" s="5" t="s">
        <v>12</v>
      </c>
      <c r="C12" s="6" t="s">
        <v>33</v>
      </c>
      <c r="D12" s="6" t="s">
        <v>34</v>
      </c>
      <c r="E12" s="1">
        <v>314335.63</v>
      </c>
      <c r="F12" s="2" t="s">
        <v>18</v>
      </c>
      <c r="G12" s="4">
        <v>45595</v>
      </c>
      <c r="H12" s="2">
        <v>1939.0976545631042</v>
      </c>
      <c r="I12" s="2">
        <v>0</v>
      </c>
      <c r="J12" s="2">
        <f t="shared" si="0"/>
        <v>1939.0976545631042</v>
      </c>
      <c r="K12" s="3"/>
      <c r="L12" s="3"/>
    </row>
    <row r="13" spans="1:12" s="15" customFormat="1" ht="30" customHeight="1">
      <c r="A13" s="5" t="s">
        <v>87</v>
      </c>
      <c r="B13" s="5" t="s">
        <v>12</v>
      </c>
      <c r="C13" s="6" t="s">
        <v>35</v>
      </c>
      <c r="D13" s="6" t="s">
        <v>36</v>
      </c>
      <c r="E13" s="1">
        <v>308794.67</v>
      </c>
      <c r="F13" s="2" t="s">
        <v>18</v>
      </c>
      <c r="G13" s="4">
        <v>45595</v>
      </c>
      <c r="H13" s="2">
        <v>1904.9161570980282</v>
      </c>
      <c r="I13" s="2">
        <v>0</v>
      </c>
      <c r="J13" s="2">
        <f t="shared" si="0"/>
        <v>1904.9161570980282</v>
      </c>
      <c r="K13" s="3"/>
      <c r="L13" s="3"/>
    </row>
    <row r="14" spans="1:12" s="15" customFormat="1" ht="30" customHeight="1">
      <c r="A14" s="5" t="s">
        <v>87</v>
      </c>
      <c r="B14" s="5" t="s">
        <v>12</v>
      </c>
      <c r="C14" s="6" t="s">
        <v>37</v>
      </c>
      <c r="D14" s="6" t="s">
        <v>38</v>
      </c>
      <c r="E14" s="1">
        <v>109563.335</v>
      </c>
      <c r="F14" s="2" t="s">
        <v>18</v>
      </c>
      <c r="G14" s="4">
        <v>45595</v>
      </c>
      <c r="H14" s="2">
        <v>675.8826733215438</v>
      </c>
      <c r="I14" s="2">
        <v>0</v>
      </c>
      <c r="J14" s="2">
        <f t="shared" si="0"/>
        <v>675.8826733215438</v>
      </c>
      <c r="K14" s="3"/>
      <c r="L14" s="3"/>
    </row>
    <row r="15" spans="1:12" s="15" customFormat="1" ht="30" customHeight="1">
      <c r="A15" s="5" t="s">
        <v>87</v>
      </c>
      <c r="B15" s="5" t="s">
        <v>12</v>
      </c>
      <c r="C15" s="6" t="s">
        <v>39</v>
      </c>
      <c r="D15" s="6" t="s">
        <v>40</v>
      </c>
      <c r="E15" s="1">
        <v>100169.74799999999</v>
      </c>
      <c r="F15" s="2" t="s">
        <v>18</v>
      </c>
      <c r="G15" s="4">
        <v>45595</v>
      </c>
      <c r="H15" s="2">
        <v>617.9347960171654</v>
      </c>
      <c r="I15" s="2">
        <v>0</v>
      </c>
      <c r="J15" s="2">
        <f t="shared" si="0"/>
        <v>617.9347960171654</v>
      </c>
      <c r="K15" s="3"/>
      <c r="L15" s="3"/>
    </row>
    <row r="16" spans="1:12" s="15" customFormat="1" ht="30" customHeight="1">
      <c r="A16" s="5" t="s">
        <v>87</v>
      </c>
      <c r="B16" s="5" t="s">
        <v>12</v>
      </c>
      <c r="C16" s="6" t="s">
        <v>41</v>
      </c>
      <c r="D16" s="6" t="s">
        <v>42</v>
      </c>
      <c r="E16" s="1">
        <v>221795.512</v>
      </c>
      <c r="F16" s="2" t="s">
        <v>18</v>
      </c>
      <c r="G16" s="4">
        <v>45595</v>
      </c>
      <c r="H16" s="2">
        <v>1368.2291031144728</v>
      </c>
      <c r="I16" s="2">
        <v>0</v>
      </c>
      <c r="J16" s="2">
        <f t="shared" si="0"/>
        <v>1368.2291031144728</v>
      </c>
      <c r="K16" s="3"/>
      <c r="L16" s="3"/>
    </row>
    <row r="17" spans="1:12" s="15" customFormat="1" ht="30" customHeight="1">
      <c r="A17" s="5" t="s">
        <v>87</v>
      </c>
      <c r="B17" s="5" t="s">
        <v>12</v>
      </c>
      <c r="C17" s="6" t="s">
        <v>41</v>
      </c>
      <c r="D17" s="6" t="s">
        <v>43</v>
      </c>
      <c r="E17" s="1">
        <v>150000</v>
      </c>
      <c r="F17" s="2" t="s">
        <v>18</v>
      </c>
      <c r="G17" s="4">
        <v>45595</v>
      </c>
      <c r="H17" s="2">
        <v>925.3314623749957</v>
      </c>
      <c r="I17" s="2">
        <v>0</v>
      </c>
      <c r="J17" s="2">
        <f t="shared" si="0"/>
        <v>925.3314623749957</v>
      </c>
      <c r="K17" s="3"/>
      <c r="L17" s="3"/>
    </row>
    <row r="18" spans="1:12" s="15" customFormat="1" ht="30" customHeight="1">
      <c r="A18" s="5" t="s">
        <v>87</v>
      </c>
      <c r="B18" s="5" t="s">
        <v>12</v>
      </c>
      <c r="C18" s="6" t="s">
        <v>44</v>
      </c>
      <c r="D18" s="6" t="s">
        <v>45</v>
      </c>
      <c r="E18" s="1">
        <v>426950.33</v>
      </c>
      <c r="F18" s="2" t="s">
        <v>18</v>
      </c>
      <c r="G18" s="4">
        <v>45595</v>
      </c>
      <c r="H18" s="2">
        <v>2633.803821469247</v>
      </c>
      <c r="I18" s="2">
        <v>0</v>
      </c>
      <c r="J18" s="2">
        <f t="shared" si="0"/>
        <v>2633.803821469247</v>
      </c>
      <c r="K18" s="3"/>
      <c r="L18" s="3"/>
    </row>
    <row r="19" spans="1:12" ht="30" customHeight="1">
      <c r="A19" s="5" t="s">
        <v>87</v>
      </c>
      <c r="B19" s="5" t="s">
        <v>12</v>
      </c>
      <c r="C19" s="6" t="s">
        <v>46</v>
      </c>
      <c r="D19" s="6" t="s">
        <v>47</v>
      </c>
      <c r="E19" s="1">
        <v>749194.8099999999</v>
      </c>
      <c r="F19" s="2" t="s">
        <v>18</v>
      </c>
      <c r="G19" s="4">
        <v>45595</v>
      </c>
      <c r="H19" s="2">
        <v>4621.690194273713</v>
      </c>
      <c r="I19" s="2">
        <v>0</v>
      </c>
      <c r="J19" s="2">
        <f t="shared" si="0"/>
        <v>4621.690194273713</v>
      </c>
      <c r="K19" s="3"/>
      <c r="L19" s="3"/>
    </row>
    <row r="20" spans="1:12" ht="30" customHeight="1">
      <c r="A20" s="5" t="s">
        <v>87</v>
      </c>
      <c r="B20" s="5" t="s">
        <v>12</v>
      </c>
      <c r="C20" s="6" t="s">
        <v>14</v>
      </c>
      <c r="D20" s="6" t="s">
        <v>48</v>
      </c>
      <c r="E20" s="1">
        <v>247138.96</v>
      </c>
      <c r="F20" s="2" t="s">
        <v>18</v>
      </c>
      <c r="G20" s="4">
        <v>45595</v>
      </c>
      <c r="H20" s="2">
        <v>1524.5697017775706</v>
      </c>
      <c r="I20" s="2">
        <v>0</v>
      </c>
      <c r="J20" s="2">
        <f t="shared" si="0"/>
        <v>1524.5697017775706</v>
      </c>
      <c r="K20" s="3"/>
      <c r="L20" s="3"/>
    </row>
    <row r="21" spans="1:12" ht="30" customHeight="1">
      <c r="A21" s="5" t="s">
        <v>87</v>
      </c>
      <c r="B21" s="5" t="s">
        <v>12</v>
      </c>
      <c r="C21" s="6" t="s">
        <v>49</v>
      </c>
      <c r="D21" s="6" t="s">
        <v>50</v>
      </c>
      <c r="E21" s="1">
        <v>138584.53</v>
      </c>
      <c r="F21" s="2" t="s">
        <v>18</v>
      </c>
      <c r="G21" s="4">
        <v>45595</v>
      </c>
      <c r="H21" s="2">
        <v>854.9108387163432</v>
      </c>
      <c r="I21" s="2">
        <v>0</v>
      </c>
      <c r="J21" s="2">
        <f t="shared" si="0"/>
        <v>854.9108387163432</v>
      </c>
      <c r="K21" s="3"/>
      <c r="L21" s="3"/>
    </row>
    <row r="22" spans="1:12" ht="30" customHeight="1">
      <c r="A22" s="5" t="s">
        <v>87</v>
      </c>
      <c r="B22" s="5" t="s">
        <v>12</v>
      </c>
      <c r="C22" s="6" t="s">
        <v>49</v>
      </c>
      <c r="D22" s="6" t="s">
        <v>51</v>
      </c>
      <c r="E22" s="1">
        <v>96403.95</v>
      </c>
      <c r="F22" s="2" t="s">
        <v>18</v>
      </c>
      <c r="G22" s="4">
        <v>45595</v>
      </c>
      <c r="H22" s="2">
        <v>594.7040535481732</v>
      </c>
      <c r="I22" s="2">
        <v>0</v>
      </c>
      <c r="J22" s="2">
        <f t="shared" si="0"/>
        <v>594.7040535481732</v>
      </c>
      <c r="K22" s="3"/>
      <c r="L22" s="3"/>
    </row>
    <row r="23" spans="1:12" ht="30" customHeight="1">
      <c r="A23" s="5" t="s">
        <v>87</v>
      </c>
      <c r="B23" s="5" t="s">
        <v>12</v>
      </c>
      <c r="C23" s="6" t="s">
        <v>52</v>
      </c>
      <c r="D23" s="6" t="s">
        <v>53</v>
      </c>
      <c r="E23" s="1">
        <v>137947.58000000002</v>
      </c>
      <c r="F23" s="2" t="s">
        <v>18</v>
      </c>
      <c r="G23" s="4">
        <v>45595</v>
      </c>
      <c r="H23" s="2">
        <v>850.9815728832782</v>
      </c>
      <c r="I23" s="2">
        <v>0</v>
      </c>
      <c r="J23" s="2">
        <f t="shared" si="0"/>
        <v>850.9815728832782</v>
      </c>
      <c r="K23" s="3"/>
      <c r="L23" s="3"/>
    </row>
    <row r="24" spans="1:12" ht="30" customHeight="1">
      <c r="A24" s="5" t="s">
        <v>87</v>
      </c>
      <c r="B24" s="5" t="s">
        <v>12</v>
      </c>
      <c r="C24" s="6" t="s">
        <v>15</v>
      </c>
      <c r="D24" s="6" t="s">
        <v>54</v>
      </c>
      <c r="E24" s="1">
        <v>144255.38</v>
      </c>
      <c r="F24" s="2" t="s">
        <v>18</v>
      </c>
      <c r="G24" s="4">
        <v>45595</v>
      </c>
      <c r="H24" s="2">
        <v>889.8936115390715</v>
      </c>
      <c r="I24" s="2">
        <v>0</v>
      </c>
      <c r="J24" s="2">
        <f t="shared" si="0"/>
        <v>889.8936115390715</v>
      </c>
      <c r="K24" s="3"/>
      <c r="L24" s="3"/>
    </row>
    <row r="25" spans="1:12" ht="30" customHeight="1">
      <c r="A25" s="5" t="s">
        <v>87</v>
      </c>
      <c r="B25" s="5" t="s">
        <v>12</v>
      </c>
      <c r="C25" s="6" t="s">
        <v>16</v>
      </c>
      <c r="D25" s="6" t="s">
        <v>55</v>
      </c>
      <c r="E25" s="1">
        <v>149997.07</v>
      </c>
      <c r="F25" s="2" t="s">
        <v>18</v>
      </c>
      <c r="G25" s="4">
        <v>45595</v>
      </c>
      <c r="H25" s="2">
        <v>925.3133875670975</v>
      </c>
      <c r="I25" s="2">
        <v>0</v>
      </c>
      <c r="J25" s="2">
        <f t="shared" si="0"/>
        <v>925.3133875670975</v>
      </c>
      <c r="K25" s="3"/>
      <c r="L25" s="3"/>
    </row>
    <row r="26" spans="1:12" ht="30" customHeight="1">
      <c r="A26" s="5" t="s">
        <v>87</v>
      </c>
      <c r="B26" s="5" t="s">
        <v>12</v>
      </c>
      <c r="C26" s="6" t="s">
        <v>56</v>
      </c>
      <c r="D26" s="6" t="s">
        <v>57</v>
      </c>
      <c r="E26" s="1">
        <v>376103.366</v>
      </c>
      <c r="F26" s="2" t="s">
        <v>18</v>
      </c>
      <c r="G26" s="4">
        <v>45595</v>
      </c>
      <c r="H26" s="2">
        <v>2320.1351844329215</v>
      </c>
      <c r="I26" s="2">
        <v>0</v>
      </c>
      <c r="J26" s="2">
        <f t="shared" si="0"/>
        <v>2320.1351844329215</v>
      </c>
      <c r="K26" s="3"/>
      <c r="L26" s="3"/>
    </row>
    <row r="27" spans="1:12" ht="30" customHeight="1">
      <c r="A27" s="5" t="s">
        <v>87</v>
      </c>
      <c r="B27" s="5" t="s">
        <v>12</v>
      </c>
      <c r="C27" s="6" t="s">
        <v>58</v>
      </c>
      <c r="D27" s="6" t="s">
        <v>59</v>
      </c>
      <c r="E27" s="1">
        <v>362748.81</v>
      </c>
      <c r="F27" s="2" t="s">
        <v>18</v>
      </c>
      <c r="G27" s="4">
        <v>45595</v>
      </c>
      <c r="H27" s="2">
        <v>2237.752578880597</v>
      </c>
      <c r="I27" s="2">
        <v>0</v>
      </c>
      <c r="J27" s="2">
        <f t="shared" si="0"/>
        <v>2237.752578880597</v>
      </c>
      <c r="K27" s="3"/>
      <c r="L27" s="3"/>
    </row>
    <row r="28" spans="1:12" ht="30" customHeight="1">
      <c r="A28" s="5" t="s">
        <v>87</v>
      </c>
      <c r="B28" s="5" t="s">
        <v>12</v>
      </c>
      <c r="C28" s="6" t="s">
        <v>58</v>
      </c>
      <c r="D28" s="6" t="s">
        <v>60</v>
      </c>
      <c r="E28" s="1">
        <v>218464.95</v>
      </c>
      <c r="F28" s="2" t="s">
        <v>18</v>
      </c>
      <c r="G28" s="4">
        <v>45595</v>
      </c>
      <c r="H28" s="2">
        <v>1347.6832777412023</v>
      </c>
      <c r="I28" s="2">
        <v>0</v>
      </c>
      <c r="J28" s="2">
        <f t="shared" si="0"/>
        <v>1347.6832777412023</v>
      </c>
      <c r="K28" s="3"/>
      <c r="L28" s="3"/>
    </row>
    <row r="29" spans="1:12" ht="30" customHeight="1">
      <c r="A29" s="5" t="s">
        <v>87</v>
      </c>
      <c r="B29" s="5" t="s">
        <v>12</v>
      </c>
      <c r="C29" s="6" t="s">
        <v>61</v>
      </c>
      <c r="D29" s="12" t="s">
        <v>62</v>
      </c>
      <c r="E29" s="1">
        <v>7209.370000000001</v>
      </c>
      <c r="F29" s="2" t="s">
        <v>18</v>
      </c>
      <c r="G29" s="4">
        <v>45595</v>
      </c>
      <c r="H29" s="2">
        <v>6488.433</v>
      </c>
      <c r="I29" s="2">
        <v>7209.37</v>
      </c>
      <c r="J29" s="2" t="s">
        <v>131</v>
      </c>
      <c r="K29" s="3"/>
      <c r="L29" s="3"/>
    </row>
    <row r="30" spans="1:10" ht="30" customHeight="1">
      <c r="A30" s="6" t="s">
        <v>88</v>
      </c>
      <c r="B30" s="5" t="s">
        <v>63</v>
      </c>
      <c r="C30" s="6" t="s">
        <v>64</v>
      </c>
      <c r="D30" s="6" t="s">
        <v>65</v>
      </c>
      <c r="E30" s="1">
        <v>35000</v>
      </c>
      <c r="F30" s="2" t="s">
        <v>86</v>
      </c>
      <c r="G30" s="4">
        <v>44864</v>
      </c>
      <c r="H30" s="2">
        <v>32024.75</v>
      </c>
      <c r="I30" s="2">
        <v>0</v>
      </c>
      <c r="J30" s="2">
        <f>H30</f>
        <v>32024.75</v>
      </c>
    </row>
    <row r="31" spans="1:10" ht="30" customHeight="1">
      <c r="A31" s="6" t="s">
        <v>88</v>
      </c>
      <c r="B31" s="5" t="s">
        <v>63</v>
      </c>
      <c r="C31" s="6" t="s">
        <v>66</v>
      </c>
      <c r="D31" s="6" t="s">
        <v>67</v>
      </c>
      <c r="E31" s="1">
        <v>11150.5</v>
      </c>
      <c r="F31" s="2" t="s">
        <v>86</v>
      </c>
      <c r="G31" s="4">
        <v>44864</v>
      </c>
      <c r="H31" s="2">
        <v>10202.63</v>
      </c>
      <c r="I31" s="2">
        <v>0</v>
      </c>
      <c r="J31" s="2">
        <f aca="true" t="shared" si="1" ref="J31:J40">H31</f>
        <v>10202.63</v>
      </c>
    </row>
    <row r="32" spans="1:12" ht="30" customHeight="1">
      <c r="A32" s="6" t="s">
        <v>88</v>
      </c>
      <c r="B32" s="5" t="s">
        <v>63</v>
      </c>
      <c r="C32" s="6" t="s">
        <v>68</v>
      </c>
      <c r="D32" s="6" t="s">
        <v>69</v>
      </c>
      <c r="E32" s="1">
        <v>35000</v>
      </c>
      <c r="F32" s="2" t="s">
        <v>86</v>
      </c>
      <c r="G32" s="4">
        <v>44864</v>
      </c>
      <c r="H32" s="2">
        <v>32024.75</v>
      </c>
      <c r="I32" s="2">
        <v>0</v>
      </c>
      <c r="J32" s="2">
        <f t="shared" si="1"/>
        <v>32024.75</v>
      </c>
      <c r="L32" s="8"/>
    </row>
    <row r="33" spans="1:12" ht="30" customHeight="1">
      <c r="A33" s="6" t="s">
        <v>88</v>
      </c>
      <c r="B33" s="5" t="s">
        <v>63</v>
      </c>
      <c r="C33" s="6" t="s">
        <v>70</v>
      </c>
      <c r="D33" s="6" t="s">
        <v>71</v>
      </c>
      <c r="E33" s="1">
        <v>35000</v>
      </c>
      <c r="F33" s="2" t="s">
        <v>86</v>
      </c>
      <c r="G33" s="4">
        <v>44864</v>
      </c>
      <c r="H33" s="2">
        <v>32024.75</v>
      </c>
      <c r="I33" s="2">
        <v>0</v>
      </c>
      <c r="J33" s="2">
        <f t="shared" si="1"/>
        <v>32024.75</v>
      </c>
      <c r="L33" s="8"/>
    </row>
    <row r="34" spans="1:12" ht="30" customHeight="1">
      <c r="A34" s="6" t="s">
        <v>88</v>
      </c>
      <c r="B34" s="5" t="s">
        <v>63</v>
      </c>
      <c r="C34" s="6" t="s">
        <v>72</v>
      </c>
      <c r="D34" s="6" t="s">
        <v>73</v>
      </c>
      <c r="E34" s="1">
        <v>34122</v>
      </c>
      <c r="F34" s="6" t="s">
        <v>86</v>
      </c>
      <c r="G34" s="4">
        <v>44864</v>
      </c>
      <c r="H34" s="2">
        <v>31221.39</v>
      </c>
      <c r="I34" s="2">
        <v>0</v>
      </c>
      <c r="J34" s="2">
        <f t="shared" si="1"/>
        <v>31221.39</v>
      </c>
      <c r="L34" s="8"/>
    </row>
    <row r="35" spans="1:12" ht="30" customHeight="1">
      <c r="A35" s="6" t="s">
        <v>88</v>
      </c>
      <c r="B35" s="5" t="s">
        <v>63</v>
      </c>
      <c r="C35" s="6" t="s">
        <v>74</v>
      </c>
      <c r="D35" s="6" t="s">
        <v>75</v>
      </c>
      <c r="E35" s="1">
        <v>22203.5</v>
      </c>
      <c r="F35" s="6" t="s">
        <v>86</v>
      </c>
      <c r="G35" s="4">
        <v>44864</v>
      </c>
      <c r="H35" s="2">
        <v>20316.05</v>
      </c>
      <c r="I35" s="2">
        <v>0</v>
      </c>
      <c r="J35" s="2">
        <f t="shared" si="1"/>
        <v>20316.05</v>
      </c>
      <c r="L35" s="8"/>
    </row>
    <row r="36" spans="1:12" ht="30" customHeight="1">
      <c r="A36" s="6" t="s">
        <v>88</v>
      </c>
      <c r="B36" s="5" t="s">
        <v>63</v>
      </c>
      <c r="C36" s="6" t="s">
        <v>76</v>
      </c>
      <c r="D36" s="6" t="s">
        <v>77</v>
      </c>
      <c r="E36" s="1">
        <v>8566.8</v>
      </c>
      <c r="F36" s="6" t="s">
        <v>86</v>
      </c>
      <c r="G36" s="4">
        <v>44864</v>
      </c>
      <c r="H36" s="2">
        <v>7838.56</v>
      </c>
      <c r="I36" s="2">
        <v>0</v>
      </c>
      <c r="J36" s="2">
        <f t="shared" si="1"/>
        <v>7838.56</v>
      </c>
      <c r="L36" s="8"/>
    </row>
    <row r="37" spans="1:12" ht="30" customHeight="1">
      <c r="A37" s="6" t="s">
        <v>88</v>
      </c>
      <c r="B37" s="5" t="s">
        <v>63</v>
      </c>
      <c r="C37" s="6" t="s">
        <v>78</v>
      </c>
      <c r="D37" s="6" t="s">
        <v>79</v>
      </c>
      <c r="E37" s="1">
        <v>15496.31</v>
      </c>
      <c r="F37" s="6" t="s">
        <v>86</v>
      </c>
      <c r="G37" s="4">
        <v>44864</v>
      </c>
      <c r="H37" s="2">
        <v>14179.01</v>
      </c>
      <c r="I37" s="2">
        <v>0</v>
      </c>
      <c r="J37" s="2">
        <f t="shared" si="1"/>
        <v>14179.01</v>
      </c>
      <c r="L37" s="8"/>
    </row>
    <row r="38" spans="1:12" ht="30" customHeight="1">
      <c r="A38" s="6" t="s">
        <v>88</v>
      </c>
      <c r="B38" s="5" t="s">
        <v>63</v>
      </c>
      <c r="C38" s="6" t="s">
        <v>80</v>
      </c>
      <c r="D38" s="6" t="s">
        <v>81</v>
      </c>
      <c r="E38" s="1">
        <v>34364</v>
      </c>
      <c r="F38" s="6" t="s">
        <v>86</v>
      </c>
      <c r="G38" s="4">
        <v>44864</v>
      </c>
      <c r="H38" s="2">
        <v>31442.82</v>
      </c>
      <c r="I38" s="2">
        <v>0</v>
      </c>
      <c r="J38" s="2">
        <f t="shared" si="1"/>
        <v>31442.82</v>
      </c>
      <c r="L38" s="8"/>
    </row>
    <row r="39" spans="1:12" ht="30" customHeight="1">
      <c r="A39" s="6" t="s">
        <v>88</v>
      </c>
      <c r="B39" s="5" t="s">
        <v>63</v>
      </c>
      <c r="C39" s="6" t="s">
        <v>82</v>
      </c>
      <c r="D39" s="6" t="s">
        <v>83</v>
      </c>
      <c r="E39" s="1">
        <v>35000</v>
      </c>
      <c r="F39" s="6" t="s">
        <v>86</v>
      </c>
      <c r="G39" s="4">
        <v>44864</v>
      </c>
      <c r="H39" s="2">
        <v>32024.75</v>
      </c>
      <c r="I39" s="2">
        <v>0</v>
      </c>
      <c r="J39" s="2">
        <f t="shared" si="1"/>
        <v>32024.75</v>
      </c>
      <c r="L39" s="8"/>
    </row>
    <row r="40" spans="1:12" ht="30" customHeight="1">
      <c r="A40" s="6" t="s">
        <v>88</v>
      </c>
      <c r="B40" s="5" t="s">
        <v>63</v>
      </c>
      <c r="C40" s="6" t="s">
        <v>66</v>
      </c>
      <c r="D40" s="6" t="s">
        <v>84</v>
      </c>
      <c r="E40" s="1">
        <v>12925.5</v>
      </c>
      <c r="F40" s="6" t="s">
        <v>86</v>
      </c>
      <c r="G40" s="4">
        <v>44864</v>
      </c>
      <c r="H40" s="2">
        <v>11826.75</v>
      </c>
      <c r="I40" s="2">
        <v>0</v>
      </c>
      <c r="J40" s="2">
        <f t="shared" si="1"/>
        <v>11826.75</v>
      </c>
      <c r="L40" s="8"/>
    </row>
    <row r="41" spans="1:12" ht="30" customHeight="1">
      <c r="A41" s="10" t="s">
        <v>124</v>
      </c>
      <c r="B41" s="5" t="s">
        <v>96</v>
      </c>
      <c r="C41" s="5" t="s">
        <v>97</v>
      </c>
      <c r="D41" s="5" t="s">
        <v>116</v>
      </c>
      <c r="E41" s="1">
        <v>6000</v>
      </c>
      <c r="F41" s="5" t="s">
        <v>123</v>
      </c>
      <c r="G41" s="9">
        <v>44501</v>
      </c>
      <c r="H41" s="2">
        <v>0</v>
      </c>
      <c r="I41" s="2">
        <v>10648</v>
      </c>
      <c r="J41" s="2">
        <f>E41</f>
        <v>6000</v>
      </c>
      <c r="K41" s="2"/>
      <c r="L41" s="2"/>
    </row>
    <row r="42" spans="1:12" ht="30" customHeight="1">
      <c r="A42" s="10" t="s">
        <v>124</v>
      </c>
      <c r="B42" s="5" t="s">
        <v>96</v>
      </c>
      <c r="C42" s="5" t="s">
        <v>98</v>
      </c>
      <c r="D42" s="5" t="s">
        <v>114</v>
      </c>
      <c r="E42" s="1">
        <v>5950</v>
      </c>
      <c r="F42" s="5" t="s">
        <v>123</v>
      </c>
      <c r="G42" s="9">
        <v>44501</v>
      </c>
      <c r="H42" s="2">
        <v>0</v>
      </c>
      <c r="I42" s="2">
        <v>5950</v>
      </c>
      <c r="J42" s="2">
        <f aca="true" t="shared" si="2" ref="J42:J55">E42</f>
        <v>5950</v>
      </c>
      <c r="K42" s="2"/>
      <c r="L42" s="2"/>
    </row>
    <row r="43" spans="1:12" ht="30" customHeight="1">
      <c r="A43" s="10" t="s">
        <v>124</v>
      </c>
      <c r="B43" s="5" t="s">
        <v>96</v>
      </c>
      <c r="C43" s="5" t="s">
        <v>99</v>
      </c>
      <c r="D43" s="5" t="s">
        <v>115</v>
      </c>
      <c r="E43" s="1">
        <v>5989.5</v>
      </c>
      <c r="F43" s="5" t="s">
        <v>123</v>
      </c>
      <c r="G43" s="9">
        <v>44501</v>
      </c>
      <c r="H43" s="2">
        <v>0</v>
      </c>
      <c r="I43" s="2">
        <v>5989.5</v>
      </c>
      <c r="J43" s="2">
        <f t="shared" si="2"/>
        <v>5989.5</v>
      </c>
      <c r="K43" s="2"/>
      <c r="L43" s="2"/>
    </row>
    <row r="44" spans="1:12" ht="30" customHeight="1">
      <c r="A44" s="10" t="s">
        <v>124</v>
      </c>
      <c r="B44" s="5" t="s">
        <v>96</v>
      </c>
      <c r="C44" s="5" t="s">
        <v>100</v>
      </c>
      <c r="D44" s="5" t="s">
        <v>119</v>
      </c>
      <c r="E44" s="1">
        <v>4840</v>
      </c>
      <c r="F44" s="5" t="s">
        <v>123</v>
      </c>
      <c r="G44" s="9">
        <v>44501</v>
      </c>
      <c r="H44" s="2">
        <v>0</v>
      </c>
      <c r="I44" s="2">
        <v>4840</v>
      </c>
      <c r="J44" s="2">
        <f t="shared" si="2"/>
        <v>4840</v>
      </c>
      <c r="K44" s="2"/>
      <c r="L44" s="2"/>
    </row>
    <row r="45" spans="1:12" ht="30" customHeight="1">
      <c r="A45" s="10" t="s">
        <v>124</v>
      </c>
      <c r="B45" s="5" t="s">
        <v>96</v>
      </c>
      <c r="C45" s="5" t="s">
        <v>101</v>
      </c>
      <c r="D45" s="5" t="s">
        <v>117</v>
      </c>
      <c r="E45" s="1">
        <v>5808</v>
      </c>
      <c r="F45" s="5" t="s">
        <v>123</v>
      </c>
      <c r="G45" s="9">
        <v>44501</v>
      </c>
      <c r="H45" s="2">
        <v>0</v>
      </c>
      <c r="I45" s="2">
        <v>5808</v>
      </c>
      <c r="J45" s="2">
        <f t="shared" si="2"/>
        <v>5808</v>
      </c>
      <c r="K45" s="2"/>
      <c r="L45" s="2"/>
    </row>
    <row r="46" spans="1:12" ht="30" customHeight="1">
      <c r="A46" s="10" t="s">
        <v>124</v>
      </c>
      <c r="B46" s="5" t="s">
        <v>96</v>
      </c>
      <c r="C46" s="5" t="s">
        <v>102</v>
      </c>
      <c r="D46" s="5" t="s">
        <v>113</v>
      </c>
      <c r="E46" s="1">
        <v>5989.5</v>
      </c>
      <c r="F46" s="5" t="s">
        <v>123</v>
      </c>
      <c r="G46" s="9">
        <v>44501</v>
      </c>
      <c r="H46" s="2">
        <v>0</v>
      </c>
      <c r="I46" s="2">
        <v>5989.5</v>
      </c>
      <c r="J46" s="2">
        <f t="shared" si="2"/>
        <v>5989.5</v>
      </c>
      <c r="K46" s="2"/>
      <c r="L46" s="2"/>
    </row>
    <row r="47" spans="1:12" ht="30" customHeight="1">
      <c r="A47" s="10" t="s">
        <v>124</v>
      </c>
      <c r="B47" s="5" t="s">
        <v>96</v>
      </c>
      <c r="C47" s="5" t="s">
        <v>103</v>
      </c>
      <c r="D47" s="5" t="s">
        <v>118</v>
      </c>
      <c r="E47" s="1">
        <v>5950</v>
      </c>
      <c r="F47" s="5" t="s">
        <v>123</v>
      </c>
      <c r="G47" s="9">
        <v>44501</v>
      </c>
      <c r="H47" s="2">
        <v>0</v>
      </c>
      <c r="I47" s="2">
        <v>5950</v>
      </c>
      <c r="J47" s="2">
        <f t="shared" si="2"/>
        <v>5950</v>
      </c>
      <c r="K47" s="2"/>
      <c r="L47" s="2"/>
    </row>
    <row r="48" spans="1:12" ht="30" customHeight="1">
      <c r="A48" s="10" t="s">
        <v>124</v>
      </c>
      <c r="B48" s="5" t="s">
        <v>96</v>
      </c>
      <c r="C48" s="5" t="s">
        <v>104</v>
      </c>
      <c r="D48" s="5" t="s">
        <v>122</v>
      </c>
      <c r="E48" s="1">
        <v>5735.4</v>
      </c>
      <c r="F48" s="5" t="s">
        <v>123</v>
      </c>
      <c r="G48" s="9">
        <v>44501</v>
      </c>
      <c r="H48" s="2">
        <v>0</v>
      </c>
      <c r="I48" s="2">
        <v>5735.4</v>
      </c>
      <c r="J48" s="2">
        <f t="shared" si="2"/>
        <v>5735.4</v>
      </c>
      <c r="K48" s="2"/>
      <c r="L48" s="2"/>
    </row>
    <row r="49" spans="1:12" ht="30" customHeight="1">
      <c r="A49" s="10" t="s">
        <v>124</v>
      </c>
      <c r="B49" s="5" t="s">
        <v>96</v>
      </c>
      <c r="C49" s="5" t="s">
        <v>93</v>
      </c>
      <c r="D49" s="5" t="s">
        <v>121</v>
      </c>
      <c r="E49" s="1">
        <v>10000</v>
      </c>
      <c r="F49" s="5" t="s">
        <v>123</v>
      </c>
      <c r="G49" s="9">
        <v>44501</v>
      </c>
      <c r="H49" s="2">
        <v>0</v>
      </c>
      <c r="I49" s="2">
        <v>13969.38</v>
      </c>
      <c r="J49" s="2">
        <f t="shared" si="2"/>
        <v>10000</v>
      </c>
      <c r="K49" s="2"/>
      <c r="L49" s="2"/>
    </row>
    <row r="50" spans="1:12" ht="30" customHeight="1">
      <c r="A50" s="10" t="s">
        <v>124</v>
      </c>
      <c r="B50" s="5" t="s">
        <v>96</v>
      </c>
      <c r="C50" s="5" t="s">
        <v>90</v>
      </c>
      <c r="D50" s="5" t="s">
        <v>108</v>
      </c>
      <c r="E50" s="13">
        <v>9592</v>
      </c>
      <c r="F50" s="5" t="s">
        <v>123</v>
      </c>
      <c r="G50" s="9">
        <v>44501</v>
      </c>
      <c r="H50" s="2">
        <v>0</v>
      </c>
      <c r="I50" s="2">
        <v>11990</v>
      </c>
      <c r="J50" s="2">
        <f t="shared" si="2"/>
        <v>9592</v>
      </c>
      <c r="K50" s="2"/>
      <c r="L50" s="2"/>
    </row>
    <row r="51" spans="1:12" ht="30" customHeight="1">
      <c r="A51" s="10" t="s">
        <v>124</v>
      </c>
      <c r="B51" s="5" t="s">
        <v>96</v>
      </c>
      <c r="C51" s="5" t="s">
        <v>105</v>
      </c>
      <c r="D51" s="5" t="s">
        <v>112</v>
      </c>
      <c r="E51" s="1">
        <v>5455.2</v>
      </c>
      <c r="F51" s="5" t="s">
        <v>123</v>
      </c>
      <c r="G51" s="9">
        <v>44501</v>
      </c>
      <c r="H51" s="2">
        <v>0</v>
      </c>
      <c r="I51" s="2">
        <v>6824.99</v>
      </c>
      <c r="J51" s="2">
        <f t="shared" si="2"/>
        <v>5455.2</v>
      </c>
      <c r="K51" s="2"/>
      <c r="L51" s="2"/>
    </row>
    <row r="52" spans="1:12" ht="30" customHeight="1">
      <c r="A52" s="10" t="s">
        <v>124</v>
      </c>
      <c r="B52" s="5" t="s">
        <v>96</v>
      </c>
      <c r="C52" s="5" t="s">
        <v>95</v>
      </c>
      <c r="D52" s="5" t="s">
        <v>111</v>
      </c>
      <c r="E52" s="1">
        <v>1527.74</v>
      </c>
      <c r="F52" s="5" t="s">
        <v>123</v>
      </c>
      <c r="G52" s="9">
        <v>44501</v>
      </c>
      <c r="H52" s="2">
        <v>0</v>
      </c>
      <c r="I52" s="2">
        <v>1909.66</v>
      </c>
      <c r="J52" s="2">
        <f t="shared" si="2"/>
        <v>1527.74</v>
      </c>
      <c r="K52" s="2"/>
      <c r="L52" s="2"/>
    </row>
    <row r="53" spans="1:12" ht="30" customHeight="1">
      <c r="A53" s="10" t="s">
        <v>124</v>
      </c>
      <c r="B53" s="5" t="s">
        <v>96</v>
      </c>
      <c r="C53" s="5" t="s">
        <v>106</v>
      </c>
      <c r="D53" s="5" t="s">
        <v>120</v>
      </c>
      <c r="E53" s="1">
        <v>10000</v>
      </c>
      <c r="F53" s="5" t="s">
        <v>123</v>
      </c>
      <c r="G53" s="9">
        <v>44501</v>
      </c>
      <c r="H53" s="2">
        <v>0</v>
      </c>
      <c r="I53" s="2">
        <v>17392.56</v>
      </c>
      <c r="J53" s="2">
        <f t="shared" si="2"/>
        <v>10000</v>
      </c>
      <c r="K53" s="2"/>
      <c r="L53" s="2"/>
    </row>
    <row r="54" spans="1:12" ht="30" customHeight="1">
      <c r="A54" s="10" t="s">
        <v>124</v>
      </c>
      <c r="B54" s="5" t="s">
        <v>96</v>
      </c>
      <c r="C54" s="5" t="s">
        <v>91</v>
      </c>
      <c r="D54" s="5" t="s">
        <v>110</v>
      </c>
      <c r="E54" s="1">
        <v>10000</v>
      </c>
      <c r="F54" s="5" t="s">
        <v>123</v>
      </c>
      <c r="G54" s="9">
        <v>44501</v>
      </c>
      <c r="H54" s="2">
        <v>0</v>
      </c>
      <c r="I54" s="2">
        <v>12584</v>
      </c>
      <c r="J54" s="2">
        <f t="shared" si="2"/>
        <v>10000</v>
      </c>
      <c r="K54" s="2"/>
      <c r="L54" s="2"/>
    </row>
    <row r="55" spans="1:12" ht="30" customHeight="1">
      <c r="A55" s="10" t="s">
        <v>124</v>
      </c>
      <c r="B55" s="5" t="s">
        <v>96</v>
      </c>
      <c r="C55" s="5" t="s">
        <v>107</v>
      </c>
      <c r="D55" s="5" t="s">
        <v>109</v>
      </c>
      <c r="E55" s="1">
        <v>1914</v>
      </c>
      <c r="F55" s="5" t="s">
        <v>123</v>
      </c>
      <c r="G55" s="9">
        <v>44501</v>
      </c>
      <c r="H55" s="2">
        <v>0</v>
      </c>
      <c r="I55" s="2">
        <v>2393</v>
      </c>
      <c r="J55" s="2">
        <f t="shared" si="2"/>
        <v>1914</v>
      </c>
      <c r="K55" s="2"/>
      <c r="L55" s="2"/>
    </row>
    <row r="56" spans="1:12" ht="30" customHeight="1">
      <c r="A56" s="10" t="s">
        <v>87</v>
      </c>
      <c r="B56" s="5" t="s">
        <v>126</v>
      </c>
      <c r="C56" s="5" t="s">
        <v>92</v>
      </c>
      <c r="D56" s="5" t="s">
        <v>127</v>
      </c>
      <c r="E56" s="1">
        <v>21567.08</v>
      </c>
      <c r="F56" s="5" t="s">
        <v>125</v>
      </c>
      <c r="G56" s="9">
        <v>44834</v>
      </c>
      <c r="H56" s="1">
        <v>10783.54</v>
      </c>
      <c r="I56" s="2">
        <v>0</v>
      </c>
      <c r="J56" s="2">
        <f>H56</f>
        <v>10783.54</v>
      </c>
      <c r="K56" s="2"/>
      <c r="L56" s="2"/>
    </row>
    <row r="57" spans="1:12" ht="30" customHeight="1">
      <c r="A57" s="10" t="s">
        <v>87</v>
      </c>
      <c r="B57" s="5" t="s">
        <v>126</v>
      </c>
      <c r="C57" s="5" t="s">
        <v>128</v>
      </c>
      <c r="D57" s="5" t="s">
        <v>127</v>
      </c>
      <c r="E57" s="1">
        <v>3500</v>
      </c>
      <c r="F57" s="5" t="s">
        <v>125</v>
      </c>
      <c r="G57" s="9">
        <v>44834</v>
      </c>
      <c r="H57" s="1">
        <v>3150</v>
      </c>
      <c r="I57" s="2">
        <v>0</v>
      </c>
      <c r="J57" s="2">
        <f aca="true" t="shared" si="3" ref="J57:J69">H57</f>
        <v>3150</v>
      </c>
      <c r="K57" s="2"/>
      <c r="L57" s="2"/>
    </row>
    <row r="58" spans="1:12" ht="30" customHeight="1">
      <c r="A58" s="10" t="s">
        <v>87</v>
      </c>
      <c r="B58" s="5" t="s">
        <v>126</v>
      </c>
      <c r="C58" s="5" t="s">
        <v>90</v>
      </c>
      <c r="D58" s="5" t="s">
        <v>127</v>
      </c>
      <c r="E58" s="1">
        <v>1715.94</v>
      </c>
      <c r="F58" s="5" t="s">
        <v>125</v>
      </c>
      <c r="G58" s="9">
        <v>44834</v>
      </c>
      <c r="H58" s="1">
        <v>1544.35</v>
      </c>
      <c r="I58" s="2">
        <v>2144.93</v>
      </c>
      <c r="J58" s="2">
        <v>1715.94</v>
      </c>
      <c r="K58" s="2"/>
      <c r="L58" s="2"/>
    </row>
    <row r="59" spans="1:12" ht="30" customHeight="1">
      <c r="A59" s="10" t="s">
        <v>87</v>
      </c>
      <c r="B59" s="5" t="s">
        <v>126</v>
      </c>
      <c r="C59" s="5" t="s">
        <v>89</v>
      </c>
      <c r="D59" s="5" t="s">
        <v>127</v>
      </c>
      <c r="E59" s="1">
        <v>40000</v>
      </c>
      <c r="F59" s="5" t="s">
        <v>125</v>
      </c>
      <c r="G59" s="9">
        <v>44834</v>
      </c>
      <c r="H59" s="1">
        <v>20000</v>
      </c>
      <c r="I59" s="2">
        <v>0</v>
      </c>
      <c r="J59" s="2">
        <f t="shared" si="3"/>
        <v>20000</v>
      </c>
      <c r="K59" s="2"/>
      <c r="L59" s="2"/>
    </row>
    <row r="60" spans="1:12" ht="30" customHeight="1">
      <c r="A60" s="10" t="s">
        <v>87</v>
      </c>
      <c r="B60" s="5" t="s">
        <v>126</v>
      </c>
      <c r="C60" s="5" t="s">
        <v>66</v>
      </c>
      <c r="D60" s="5" t="s">
        <v>127</v>
      </c>
      <c r="E60" s="1">
        <v>11764.9</v>
      </c>
      <c r="F60" s="5" t="s">
        <v>125</v>
      </c>
      <c r="G60" s="9">
        <v>44834</v>
      </c>
      <c r="H60" s="1">
        <v>5882.45</v>
      </c>
      <c r="I60" s="2">
        <v>14517.58</v>
      </c>
      <c r="J60" s="2">
        <f>5731.61+H60</f>
        <v>11614.06</v>
      </c>
      <c r="K60" s="2"/>
      <c r="L60" s="2" t="s">
        <v>130</v>
      </c>
    </row>
    <row r="61" spans="1:12" ht="30" customHeight="1">
      <c r="A61" s="10" t="s">
        <v>87</v>
      </c>
      <c r="B61" s="5" t="s">
        <v>126</v>
      </c>
      <c r="C61" s="5" t="s">
        <v>94</v>
      </c>
      <c r="D61" s="5" t="s">
        <v>127</v>
      </c>
      <c r="E61" s="1">
        <v>38703.37</v>
      </c>
      <c r="F61" s="5" t="s">
        <v>125</v>
      </c>
      <c r="G61" s="9">
        <v>44834</v>
      </c>
      <c r="H61" s="1">
        <v>19351.69</v>
      </c>
      <c r="I61" s="2">
        <v>0</v>
      </c>
      <c r="J61" s="2">
        <f t="shared" si="3"/>
        <v>19351.69</v>
      </c>
      <c r="K61" s="2"/>
      <c r="L61" s="2"/>
    </row>
    <row r="62" spans="1:12" ht="30" customHeight="1">
      <c r="A62" s="10" t="s">
        <v>87</v>
      </c>
      <c r="B62" s="5" t="s">
        <v>126</v>
      </c>
      <c r="C62" s="5" t="s">
        <v>106</v>
      </c>
      <c r="D62" s="5" t="s">
        <v>127</v>
      </c>
      <c r="E62" s="1">
        <v>40000</v>
      </c>
      <c r="F62" s="5" t="s">
        <v>125</v>
      </c>
      <c r="G62" s="9">
        <v>44834</v>
      </c>
      <c r="H62" s="1">
        <v>20000</v>
      </c>
      <c r="I62" s="2">
        <v>0</v>
      </c>
      <c r="J62" s="2">
        <f t="shared" si="3"/>
        <v>20000</v>
      </c>
      <c r="K62" s="2"/>
      <c r="L62" s="2"/>
    </row>
    <row r="63" spans="1:12" ht="30" customHeight="1">
      <c r="A63" s="10" t="s">
        <v>87</v>
      </c>
      <c r="B63" s="5" t="s">
        <v>126</v>
      </c>
      <c r="C63" s="5" t="s">
        <v>95</v>
      </c>
      <c r="D63" s="5" t="s">
        <v>127</v>
      </c>
      <c r="E63" s="1">
        <v>2733.98</v>
      </c>
      <c r="F63" s="5" t="s">
        <v>125</v>
      </c>
      <c r="G63" s="9">
        <v>44834</v>
      </c>
      <c r="H63" s="1">
        <v>2460.58</v>
      </c>
      <c r="I63" s="11"/>
      <c r="J63" s="13">
        <v>2460.58</v>
      </c>
      <c r="K63" s="2"/>
      <c r="L63" s="2"/>
    </row>
    <row r="64" spans="1:12" ht="30" customHeight="1">
      <c r="A64" s="10" t="s">
        <v>87</v>
      </c>
      <c r="B64" s="5" t="s">
        <v>126</v>
      </c>
      <c r="C64" s="5" t="s">
        <v>105</v>
      </c>
      <c r="D64" s="5" t="s">
        <v>127</v>
      </c>
      <c r="E64" s="1">
        <v>39883.54</v>
      </c>
      <c r="F64" s="5" t="s">
        <v>125</v>
      </c>
      <c r="G64" s="9">
        <v>44834</v>
      </c>
      <c r="H64" s="1">
        <v>19941.77</v>
      </c>
      <c r="I64" s="2">
        <v>0</v>
      </c>
      <c r="J64" s="2">
        <f t="shared" si="3"/>
        <v>19941.77</v>
      </c>
      <c r="K64" s="2"/>
      <c r="L64" s="2"/>
    </row>
    <row r="65" spans="1:12" ht="30" customHeight="1">
      <c r="A65" s="10" t="s">
        <v>87</v>
      </c>
      <c r="B65" s="5" t="s">
        <v>126</v>
      </c>
      <c r="C65" s="5" t="s">
        <v>129</v>
      </c>
      <c r="D65" s="5" t="s">
        <v>127</v>
      </c>
      <c r="E65" s="1">
        <v>33171.06</v>
      </c>
      <c r="F65" s="5" t="s">
        <v>125</v>
      </c>
      <c r="G65" s="9">
        <v>44834</v>
      </c>
      <c r="H65" s="1">
        <v>16585.53</v>
      </c>
      <c r="I65" s="2">
        <v>0</v>
      </c>
      <c r="J65" s="2">
        <f t="shared" si="3"/>
        <v>16585.53</v>
      </c>
      <c r="K65" s="2"/>
      <c r="L65" s="2"/>
    </row>
    <row r="66" spans="1:12" ht="30" customHeight="1">
      <c r="A66" s="10" t="s">
        <v>87</v>
      </c>
      <c r="B66" s="5" t="s">
        <v>126</v>
      </c>
      <c r="C66" s="5" t="s">
        <v>93</v>
      </c>
      <c r="D66" s="5" t="s">
        <v>127</v>
      </c>
      <c r="E66" s="1">
        <v>40000</v>
      </c>
      <c r="F66" s="5" t="s">
        <v>125</v>
      </c>
      <c r="G66" s="9">
        <v>44834</v>
      </c>
      <c r="H66" s="1">
        <v>20000</v>
      </c>
      <c r="I66" s="2">
        <v>0</v>
      </c>
      <c r="J66" s="2">
        <f t="shared" si="3"/>
        <v>20000</v>
      </c>
      <c r="K66" s="2"/>
      <c r="L66" s="2"/>
    </row>
    <row r="67" spans="1:12" ht="30" customHeight="1">
      <c r="A67" s="10" t="s">
        <v>87</v>
      </c>
      <c r="B67" s="5" t="s">
        <v>126</v>
      </c>
      <c r="C67" s="5" t="s">
        <v>103</v>
      </c>
      <c r="D67" s="5" t="s">
        <v>127</v>
      </c>
      <c r="E67" s="1">
        <v>32519.31</v>
      </c>
      <c r="F67" s="5" t="s">
        <v>125</v>
      </c>
      <c r="G67" s="9">
        <v>44834</v>
      </c>
      <c r="H67" s="1">
        <v>16259.66</v>
      </c>
      <c r="I67" s="2">
        <v>0</v>
      </c>
      <c r="J67" s="2">
        <f t="shared" si="3"/>
        <v>16259.66</v>
      </c>
      <c r="K67" s="2"/>
      <c r="L67" s="2"/>
    </row>
    <row r="68" spans="1:12" ht="30" customHeight="1">
      <c r="A68" s="10" t="s">
        <v>87</v>
      </c>
      <c r="B68" s="5" t="s">
        <v>126</v>
      </c>
      <c r="C68" s="5" t="s">
        <v>97</v>
      </c>
      <c r="D68" s="5" t="s">
        <v>127</v>
      </c>
      <c r="E68" s="1">
        <v>40000</v>
      </c>
      <c r="F68" s="5" t="s">
        <v>125</v>
      </c>
      <c r="G68" s="9">
        <v>44834</v>
      </c>
      <c r="H68" s="1">
        <v>20000</v>
      </c>
      <c r="I68" s="2">
        <v>0</v>
      </c>
      <c r="J68" s="2">
        <f t="shared" si="3"/>
        <v>20000</v>
      </c>
      <c r="K68" s="2"/>
      <c r="L68" s="2"/>
    </row>
    <row r="69" spans="1:12" ht="30" customHeight="1">
      <c r="A69" s="10" t="s">
        <v>87</v>
      </c>
      <c r="B69" s="5" t="s">
        <v>126</v>
      </c>
      <c r="C69" s="5" t="s">
        <v>91</v>
      </c>
      <c r="D69" s="5" t="s">
        <v>127</v>
      </c>
      <c r="E69" s="1">
        <v>38623.2</v>
      </c>
      <c r="F69" s="5" t="s">
        <v>125</v>
      </c>
      <c r="G69" s="9">
        <v>44834</v>
      </c>
      <c r="H69" s="1">
        <v>19311.6</v>
      </c>
      <c r="I69" s="2">
        <v>0</v>
      </c>
      <c r="J69" s="2">
        <f t="shared" si="3"/>
        <v>19311.6</v>
      </c>
      <c r="K69" s="2"/>
      <c r="L69" s="2"/>
    </row>
    <row r="70" spans="3:12" ht="14.25">
      <c r="C70" s="16" t="s">
        <v>85</v>
      </c>
      <c r="D70" s="5"/>
      <c r="E70" s="6"/>
      <c r="F70" s="6"/>
      <c r="G70" s="1"/>
      <c r="H70" s="17"/>
      <c r="I70" s="4"/>
      <c r="J70" s="18"/>
      <c r="K70" s="2"/>
      <c r="L70" s="2"/>
    </row>
    <row r="71" spans="4:12" ht="14.25">
      <c r="D71" s="5" t="s">
        <v>85</v>
      </c>
      <c r="E71" s="6"/>
      <c r="F71" s="6"/>
      <c r="G71" s="1"/>
      <c r="H71" s="17"/>
      <c r="I71" s="4"/>
      <c r="J71" s="18"/>
      <c r="K71" s="2"/>
      <c r="L71" s="2"/>
    </row>
    <row r="72" spans="4:12" ht="14.25">
      <c r="D72" s="5"/>
      <c r="E72" s="6"/>
      <c r="F72" s="6"/>
      <c r="G72" s="1"/>
      <c r="H72" s="17"/>
      <c r="I72" s="4"/>
      <c r="J72" s="18"/>
      <c r="K72" s="2"/>
      <c r="L72" s="2"/>
    </row>
    <row r="73" spans="4:12" ht="14.25">
      <c r="D73" s="5"/>
      <c r="E73" s="6"/>
      <c r="F73" s="6"/>
      <c r="G73" s="1"/>
      <c r="H73" s="17"/>
      <c r="I73" s="4"/>
      <c r="J73" s="18"/>
      <c r="K73" s="2"/>
      <c r="L73" s="2"/>
    </row>
    <row r="74" spans="4:12" ht="14.25">
      <c r="D74" s="5"/>
      <c r="E74" s="6"/>
      <c r="F74" s="6"/>
      <c r="G74" s="1"/>
      <c r="H74" s="17"/>
      <c r="I74" s="4"/>
      <c r="J74" s="18"/>
      <c r="K74" s="2"/>
      <c r="L74" s="2"/>
    </row>
    <row r="75" spans="4:12" ht="14.25">
      <c r="D75" s="5"/>
      <c r="E75" s="6"/>
      <c r="F75" s="6"/>
      <c r="G75" s="1"/>
      <c r="H75" s="17"/>
      <c r="I75" s="4"/>
      <c r="J75" s="18"/>
      <c r="K75" s="2"/>
      <c r="L75" s="2"/>
    </row>
    <row r="76" spans="4:12" ht="14.25">
      <c r="D76" s="5"/>
      <c r="E76" s="6"/>
      <c r="F76" s="6"/>
      <c r="G76" s="1"/>
      <c r="H76" s="17"/>
      <c r="I76" s="4"/>
      <c r="J76" s="18"/>
      <c r="K76" s="2"/>
      <c r="L76" s="2"/>
    </row>
    <row r="77" spans="4:12" ht="14.25">
      <c r="D77" s="5"/>
      <c r="E77" s="6"/>
      <c r="F77" s="6"/>
      <c r="G77" s="1"/>
      <c r="H77" s="17"/>
      <c r="I77" s="4"/>
      <c r="J77" s="18"/>
      <c r="K77" s="2"/>
      <c r="L77" s="2"/>
    </row>
    <row r="78" spans="4:12" ht="14.25">
      <c r="D78" s="5"/>
      <c r="E78" s="6"/>
      <c r="F78" s="6"/>
      <c r="G78" s="1"/>
      <c r="H78" s="17"/>
      <c r="I78" s="4"/>
      <c r="J78" s="18"/>
      <c r="K78" s="2"/>
      <c r="L78" s="2"/>
    </row>
    <row r="79" spans="4:12" ht="14.25">
      <c r="D79" s="5"/>
      <c r="E79" s="6"/>
      <c r="F79" s="6"/>
      <c r="G79" s="1"/>
      <c r="H79" s="17"/>
      <c r="I79" s="4"/>
      <c r="J79" s="18"/>
      <c r="K79" s="2"/>
      <c r="L79" s="2"/>
    </row>
    <row r="80" spans="4:12" ht="14.25">
      <c r="D80" s="5"/>
      <c r="E80" s="6"/>
      <c r="F80" s="6"/>
      <c r="G80" s="1"/>
      <c r="H80" s="17"/>
      <c r="I80" s="4"/>
      <c r="J80" s="18"/>
      <c r="K80" s="2"/>
      <c r="L80" s="2"/>
    </row>
    <row r="81" spans="4:12" ht="14.25">
      <c r="D81" s="5"/>
      <c r="E81" s="6"/>
      <c r="F81" s="6"/>
      <c r="G81" s="1"/>
      <c r="H81" s="17"/>
      <c r="I81" s="4"/>
      <c r="J81" s="18"/>
      <c r="K81" s="2"/>
      <c r="L81" s="2"/>
    </row>
    <row r="82" spans="4:12" ht="14.25">
      <c r="D82" s="5"/>
      <c r="E82" s="6"/>
      <c r="F82" s="6"/>
      <c r="G82" s="1"/>
      <c r="H82" s="17"/>
      <c r="I82" s="4"/>
      <c r="J82" s="18"/>
      <c r="K82" s="2"/>
      <c r="L82" s="2"/>
    </row>
    <row r="83" spans="4:12" ht="14.25">
      <c r="D83" s="5"/>
      <c r="E83" s="6"/>
      <c r="F83" s="6"/>
      <c r="G83" s="1"/>
      <c r="H83" s="17"/>
      <c r="I83" s="4"/>
      <c r="J83" s="18"/>
      <c r="K83" s="2"/>
      <c r="L83" s="2"/>
    </row>
    <row r="84" spans="4:12" ht="14.25">
      <c r="D84" s="5"/>
      <c r="E84" s="6"/>
      <c r="F84" s="6"/>
      <c r="G84" s="1"/>
      <c r="H84" s="17"/>
      <c r="I84" s="4"/>
      <c r="J84" s="18"/>
      <c r="K84" s="2"/>
      <c r="L84" s="2"/>
    </row>
    <row r="85" spans="4:12" ht="14.25">
      <c r="D85" s="5"/>
      <c r="E85" s="6"/>
      <c r="F85" s="6"/>
      <c r="G85" s="1"/>
      <c r="H85" s="17"/>
      <c r="I85" s="4"/>
      <c r="J85" s="18"/>
      <c r="K85" s="2"/>
      <c r="L85" s="2"/>
    </row>
    <row r="86" spans="4:12" ht="14.25">
      <c r="D86" s="5"/>
      <c r="E86" s="6"/>
      <c r="F86" s="6"/>
      <c r="G86" s="1"/>
      <c r="H86" s="17"/>
      <c r="I86" s="4"/>
      <c r="J86" s="18"/>
      <c r="K86" s="2"/>
      <c r="L86" s="2"/>
    </row>
    <row r="87" spans="4:12" ht="14.25">
      <c r="D87" s="5"/>
      <c r="E87" s="6"/>
      <c r="F87" s="6"/>
      <c r="G87" s="1"/>
      <c r="H87" s="17"/>
      <c r="I87" s="4"/>
      <c r="J87" s="18"/>
      <c r="K87" s="2"/>
      <c r="L87" s="2"/>
    </row>
    <row r="88" spans="4:12" ht="14.25">
      <c r="D88" s="5"/>
      <c r="E88" s="6"/>
      <c r="F88" s="6"/>
      <c r="G88" s="1"/>
      <c r="H88" s="17"/>
      <c r="I88" s="4"/>
      <c r="J88" s="18"/>
      <c r="K88" s="2"/>
      <c r="L88" s="2"/>
    </row>
    <row r="89" spans="4:12" ht="14.25">
      <c r="D89" s="5"/>
      <c r="E89" s="6"/>
      <c r="F89" s="6"/>
      <c r="G89" s="1"/>
      <c r="H89" s="17"/>
      <c r="I89" s="4"/>
      <c r="J89" s="18"/>
      <c r="K89" s="2"/>
      <c r="L89" s="2"/>
    </row>
    <row r="90" spans="4:12" ht="14.25">
      <c r="D90" s="5"/>
      <c r="E90" s="6"/>
      <c r="F90" s="6"/>
      <c r="G90" s="1"/>
      <c r="H90" s="17"/>
      <c r="I90" s="4"/>
      <c r="J90" s="18"/>
      <c r="K90" s="2"/>
      <c r="L90" s="2"/>
    </row>
    <row r="91" spans="4:12" ht="14.25">
      <c r="D91" s="5"/>
      <c r="E91" s="6"/>
      <c r="F91" s="6"/>
      <c r="G91" s="1"/>
      <c r="H91" s="17"/>
      <c r="I91" s="4"/>
      <c r="J91" s="18"/>
      <c r="K91" s="2"/>
      <c r="L91" s="2"/>
    </row>
    <row r="92" spans="4:12" ht="14.25">
      <c r="D92" s="5"/>
      <c r="E92" s="6"/>
      <c r="F92" s="6"/>
      <c r="G92" s="1"/>
      <c r="H92" s="17"/>
      <c r="I92" s="4"/>
      <c r="J92" s="18"/>
      <c r="K92" s="2"/>
      <c r="L92" s="2"/>
    </row>
    <row r="93" spans="4:12" ht="14.25">
      <c r="D93" s="5"/>
      <c r="E93" s="6"/>
      <c r="F93" s="6"/>
      <c r="G93" s="1"/>
      <c r="H93" s="17"/>
      <c r="I93" s="4"/>
      <c r="J93" s="18"/>
      <c r="K93" s="2"/>
      <c r="L93" s="2"/>
    </row>
    <row r="94" spans="4:12" ht="14.25">
      <c r="D94" s="5"/>
      <c r="E94" s="6"/>
      <c r="F94" s="6"/>
      <c r="G94" s="1"/>
      <c r="H94" s="17"/>
      <c r="I94" s="4"/>
      <c r="J94" s="18"/>
      <c r="K94" s="2"/>
      <c r="L94" s="2"/>
    </row>
    <row r="95" spans="4:12" ht="14.25">
      <c r="D95" s="5"/>
      <c r="E95" s="6"/>
      <c r="F95" s="6"/>
      <c r="G95" s="1"/>
      <c r="H95" s="17"/>
      <c r="I95" s="4"/>
      <c r="J95" s="18"/>
      <c r="K95" s="2"/>
      <c r="L95" s="2"/>
    </row>
    <row r="96" spans="4:12" ht="14.25">
      <c r="D96" s="5"/>
      <c r="E96" s="6"/>
      <c r="F96" s="6"/>
      <c r="G96" s="1"/>
      <c r="H96" s="17"/>
      <c r="I96" s="4"/>
      <c r="J96" s="18"/>
      <c r="K96" s="2"/>
      <c r="L96" s="2"/>
    </row>
    <row r="97" spans="4:12" ht="14.25">
      <c r="D97" s="5"/>
      <c r="E97" s="6"/>
      <c r="F97" s="6"/>
      <c r="G97" s="1"/>
      <c r="H97" s="17"/>
      <c r="I97" s="4"/>
      <c r="J97" s="18"/>
      <c r="K97" s="2"/>
      <c r="L97" s="2"/>
    </row>
    <row r="98" spans="4:12" ht="14.25">
      <c r="D98" s="5"/>
      <c r="E98" s="6"/>
      <c r="F98" s="6"/>
      <c r="G98" s="1"/>
      <c r="H98" s="17"/>
      <c r="I98" s="4"/>
      <c r="J98" s="18"/>
      <c r="K98" s="2"/>
      <c r="L98" s="2"/>
    </row>
    <row r="99" spans="4:12" ht="14.25">
      <c r="D99" s="5"/>
      <c r="E99" s="6"/>
      <c r="F99" s="6"/>
      <c r="G99" s="1"/>
      <c r="H99" s="17"/>
      <c r="I99" s="4"/>
      <c r="J99" s="18"/>
      <c r="K99" s="2"/>
      <c r="L99" s="2"/>
    </row>
    <row r="100" spans="4:12" ht="14.25">
      <c r="D100" s="5"/>
      <c r="E100" s="6"/>
      <c r="F100" s="6"/>
      <c r="G100" s="1"/>
      <c r="H100" s="17"/>
      <c r="I100" s="4"/>
      <c r="J100" s="18"/>
      <c r="K100" s="2"/>
      <c r="L100" s="2"/>
    </row>
    <row r="101" spans="4:12" ht="14.25">
      <c r="D101" s="5"/>
      <c r="E101" s="6"/>
      <c r="F101" s="6"/>
      <c r="G101" s="1"/>
      <c r="H101" s="17"/>
      <c r="I101" s="4"/>
      <c r="J101" s="18"/>
      <c r="K101" s="2"/>
      <c r="L101" s="2"/>
    </row>
    <row r="102" spans="4:12" ht="14.25">
      <c r="D102" s="5"/>
      <c r="E102" s="6"/>
      <c r="F102" s="6"/>
      <c r="G102" s="1"/>
      <c r="H102" s="17"/>
      <c r="I102" s="4"/>
      <c r="J102" s="18"/>
      <c r="K102" s="2"/>
      <c r="L102" s="2"/>
    </row>
    <row r="103" spans="4:12" ht="14.25">
      <c r="D103" s="5"/>
      <c r="E103" s="6"/>
      <c r="F103" s="6"/>
      <c r="G103" s="1"/>
      <c r="H103" s="17"/>
      <c r="I103" s="4"/>
      <c r="J103" s="18"/>
      <c r="K103" s="2"/>
      <c r="L103" s="2"/>
    </row>
    <row r="104" spans="4:12" ht="14.25">
      <c r="D104" s="5"/>
      <c r="E104" s="6"/>
      <c r="F104" s="6"/>
      <c r="G104" s="1"/>
      <c r="H104" s="17"/>
      <c r="I104" s="4"/>
      <c r="J104" s="18"/>
      <c r="K104" s="2"/>
      <c r="L104" s="2"/>
    </row>
    <row r="105" spans="4:12" ht="14.25">
      <c r="D105" s="5"/>
      <c r="E105" s="6"/>
      <c r="F105" s="6"/>
      <c r="G105" s="1"/>
      <c r="H105" s="17"/>
      <c r="I105" s="4"/>
      <c r="J105" s="18"/>
      <c r="K105" s="2"/>
      <c r="L105" s="2"/>
    </row>
    <row r="106" spans="4:12" ht="14.25">
      <c r="D106" s="5"/>
      <c r="E106" s="6"/>
      <c r="F106" s="6"/>
      <c r="G106" s="1"/>
      <c r="H106" s="17"/>
      <c r="I106" s="4"/>
      <c r="J106" s="18"/>
      <c r="K106" s="2"/>
      <c r="L106" s="2"/>
    </row>
    <row r="107" spans="4:12" ht="14.25">
      <c r="D107" s="5"/>
      <c r="E107" s="6"/>
      <c r="F107" s="6"/>
      <c r="G107" s="1"/>
      <c r="H107" s="17"/>
      <c r="I107" s="4"/>
      <c r="J107" s="18"/>
      <c r="K107" s="2"/>
      <c r="L107" s="2"/>
    </row>
    <row r="108" spans="4:12" ht="14.25">
      <c r="D108" s="5"/>
      <c r="E108" s="6"/>
      <c r="F108" s="6"/>
      <c r="G108" s="1"/>
      <c r="H108" s="17"/>
      <c r="I108" s="4"/>
      <c r="J108" s="18"/>
      <c r="K108" s="2"/>
      <c r="L108" s="2"/>
    </row>
    <row r="109" spans="4:12" ht="14.25">
      <c r="D109" s="5"/>
      <c r="E109" s="6"/>
      <c r="F109" s="6"/>
      <c r="G109" s="1"/>
      <c r="H109" s="17"/>
      <c r="I109" s="4"/>
      <c r="J109" s="18"/>
      <c r="K109" s="2"/>
      <c r="L109" s="2"/>
    </row>
    <row r="110" spans="4:12" ht="14.25">
      <c r="D110" s="5"/>
      <c r="E110" s="6"/>
      <c r="F110" s="6"/>
      <c r="G110" s="1"/>
      <c r="H110" s="17"/>
      <c r="I110" s="4"/>
      <c r="J110" s="18"/>
      <c r="K110" s="2"/>
      <c r="L110" s="2"/>
    </row>
    <row r="111" spans="4:12" ht="14.25">
      <c r="D111" s="5"/>
      <c r="E111" s="6"/>
      <c r="F111" s="6"/>
      <c r="G111" s="1"/>
      <c r="H111" s="17"/>
      <c r="I111" s="4"/>
      <c r="J111" s="18"/>
      <c r="K111" s="2"/>
      <c r="L111" s="2"/>
    </row>
  </sheetData>
  <sheetProtection/>
  <mergeCells count="1">
    <mergeCell ref="A1:E1"/>
  </mergeCells>
  <printOptions/>
  <pageMargins left="0.984251968503937" right="0.7480314960629921" top="0.6692913385826772" bottom="0.5511811023622047" header="0.31496062992125984" footer="0"/>
  <pageSetup fitToHeight="5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2020-01-28T12:53:12Z</dcterms:created>
  <dcterms:modified xsi:type="dcterms:W3CDTF">2022-06-16T07:58:09Z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Listado subvenciones 2021 web.xls</vt:lpwstr>
  </property>
</Properties>
</file>